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ras\Desktop\Kit rampa acessível\"/>
    </mc:Choice>
  </mc:AlternateContent>
  <xr:revisionPtr revIDLastSave="0" documentId="13_ncr:1_{9D89256E-A80A-4E68-B543-3D08EB4E4E0D}" xr6:coauthVersionLast="45" xr6:coauthVersionMax="45" xr10:uidLastSave="{00000000-0000-0000-0000-000000000000}"/>
  <bookViews>
    <workbookView xWindow="-120" yWindow="-120" windowWidth="29040" windowHeight="15840" firstSheet="1" activeTab="1" xr2:uid="{31BC1D96-2C1C-4D85-8250-3E2F58DED437}"/>
  </bookViews>
  <sheets>
    <sheet name="INTRODUÇÃO" sheetId="3" state="hidden" r:id="rId1"/>
    <sheet name="RAMPA" sheetId="2" r:id="rId2"/>
    <sheet name="RAMPA EM CURVA" sheetId="1" r:id="rId3"/>
  </sheets>
  <definedNames>
    <definedName name="_xlnm.Print_Area" localSheetId="0">INTRODUÇÃO!$A$1:$U$52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G14" i="2"/>
  <c r="G7" i="2"/>
  <c r="C12" i="2" l="1"/>
  <c r="C6" i="2"/>
  <c r="C12" i="1"/>
  <c r="C6" i="1"/>
  <c r="G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Compras</author>
  </authors>
  <commentList>
    <comment ref="B2" authorId="0" shapeId="0" xr:uid="{A4592AF8-00C3-4673-9DCB-173AA6904540}">
      <text>
        <r>
          <rPr>
            <sz val="9"/>
            <color indexed="81"/>
            <rFont val="Segoe UI"/>
            <family val="2"/>
          </rPr>
          <t xml:space="preserve">Se você quiser pode imprimir essa guia, ela já está formatada na medida ideal!
</t>
        </r>
      </text>
    </comment>
  </commentList>
</comments>
</file>

<file path=xl/sharedStrings.xml><?xml version="1.0" encoding="utf-8"?>
<sst xmlns="http://schemas.openxmlformats.org/spreadsheetml/2006/main" count="63" uniqueCount="45">
  <si>
    <t>CÁLCULO DE INCLINAÇÃO</t>
  </si>
  <si>
    <t>CÁLCULO DE COMPRIMENTO</t>
  </si>
  <si>
    <t>CÁLCULO DE RAMPAS ACESSÍVEIS</t>
  </si>
  <si>
    <t>INCLINAÇÃO (%):</t>
  </si>
  <si>
    <t>COMPRIMENTO (M):</t>
  </si>
  <si>
    <t>%</t>
  </si>
  <si>
    <t>METROS</t>
  </si>
  <si>
    <t>ALTURA (M):</t>
  </si>
  <si>
    <t>Detalhe:</t>
  </si>
  <si>
    <t>CÁLCULO DE RAMPAS ACESSÍVEIS EM CURVA</t>
  </si>
  <si>
    <t>Rampas com raio mínimo de 3 metros (do centro ao eixo da rampa)</t>
  </si>
  <si>
    <t>Referência NBR 9050:2015</t>
  </si>
  <si>
    <t>Rampas com raio mínimo de 3 metros (do perímetro interno à curva)</t>
  </si>
  <si>
    <t>RAMPAS ACESSÍVEIS</t>
  </si>
  <si>
    <t>ABNT NBR 9050:2015 - TÓPICO 6.6</t>
  </si>
  <si>
    <t>h = altura</t>
  </si>
  <si>
    <t>c = comprimento</t>
  </si>
  <si>
    <t>h x 100</t>
  </si>
  <si>
    <t>c</t>
  </si>
  <si>
    <t xml:space="preserve"> = i</t>
  </si>
  <si>
    <t>ou</t>
  </si>
  <si>
    <t>i</t>
  </si>
  <si>
    <t xml:space="preserve"> = c</t>
  </si>
  <si>
    <t>Cálculo de rampas:</t>
  </si>
  <si>
    <t>i = inclinação, em porcentagem (%)</t>
  </si>
  <si>
    <t>As rampas devem ter inclinação de acordo com os limites estabelecidos na tabela abaixo. Para inclinação entre 6,25 % e 8,33 %, é recomendado criar áreas de descanso nos patamares, a cada 50 m de percurso. Excetuam-se deste requisito as rampas de plateia, palcos, piscinas e praias.</t>
  </si>
  <si>
    <t>inclinação admissível em cada segmento de rampa (%)</t>
  </si>
  <si>
    <t>nº máximo de segmentos de rampa</t>
  </si>
  <si>
    <t>h máximo de cada segmento de rampa (m)</t>
  </si>
  <si>
    <t>5,00 (1:20)</t>
  </si>
  <si>
    <t>5,00 (1:20) &lt; i ≤ 6,25 (1:16)</t>
  </si>
  <si>
    <t>6,25 (1:16) &lt; i ≤ 8,33 (1:12)</t>
  </si>
  <si>
    <t>sem limite</t>
  </si>
  <si>
    <t>8,33 (1:12) &lt; i ≤ 10,00 (1:10)</t>
  </si>
  <si>
    <t>10,00 (1:10) &lt; i ≤ 12,5 (1:8)</t>
  </si>
  <si>
    <t xml:space="preserve">Em reformas, quando esgotadas as possibilidades de soluções que atendam integralmente à tabela acima, podem ser utilizadas as inclinações conforme a tabela abaixo: </t>
  </si>
  <si>
    <t>Rampas devem ter largura mínima recomendável de 1,50 m, sendo admissível no mínimo 1,20 m.</t>
  </si>
  <si>
    <t>A inclinação transversal das rampas e seus patamares não pode exceder 2% em áreas internas ou 3% em áreas externas.</t>
  </si>
  <si>
    <t>É considerada rampa uma superfície com inclinação igual ou superior a 5%.</t>
  </si>
  <si>
    <t>Devem ser considerados corrimões de duas alturas, e em rampas sem paredes laterais devem ser aplicadas soluções como guarda corpo.</t>
  </si>
  <si>
    <t>Rampas em curva devem possuir inclinação máxima de 8,33% e raio mínimo de 3 metros, medidos do perímetro interno à curva:</t>
  </si>
  <si>
    <t>As rampas devem conter sinalização de piso tátil no início e final dos patamares, bem como também nos patamares e áreas de descanso que não possuam corrimão contínuo ou que contenham largura superior a 2,10 metros, conforme determina a NBR 16537:2016.</t>
  </si>
  <si>
    <t>https://www.watplast.com.br/materiais-educativos</t>
  </si>
  <si>
    <t>Acesse mais materiais em:</t>
  </si>
  <si>
    <t>Os corrimões devem possuir a identificação dos patamares em braille, posicionados no início e final dos corrimões, como também nas paredes laterais, conforme figura abaixo: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</si>
</sst>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4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indexed="81"/>
      <name val="Segoe UI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2" borderId="0" xfId="0" applyFont="1" applyFill="1"/>
    <xf numFmtId="0" fontId="2" fillId="0" borderId="1" xfId="0" applyFon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6" fillId="0" borderId="0" xfId="0" applyFont="1"/>
    <xf numFmtId="0" fontId="0" fillId="0" borderId="7" xfId="0" applyBorder="1"/>
    <xf numFmtId="0" fontId="0" fillId="0" borderId="0" xfId="0" applyBorder="1"/>
    <xf numFmtId="0" fontId="5" fillId="2" borderId="0" xfId="0" applyFont="1" applyFill="1" applyBorder="1"/>
    <xf numFmtId="0" fontId="0" fillId="0" borderId="8" xfId="0" applyBorder="1"/>
    <xf numFmtId="0" fontId="2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3" fillId="0" borderId="9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left" vertical="top" wrapText="1"/>
    </xf>
    <xf numFmtId="0" fontId="17" fillId="0" borderId="0" xfId="1" applyFont="1"/>
    <xf numFmtId="0" fontId="18" fillId="0" borderId="0" xfId="0" applyFont="1"/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2" fontId="12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4" fontId="12" fillId="0" borderId="10" xfId="0" applyNumberFormat="1" applyFont="1" applyBorder="1" applyAlignment="1">
      <alignment horizontal="center"/>
    </xf>
    <xf numFmtId="2" fontId="3" fillId="3" borderId="6" xfId="0" applyNumberFormat="1" applyFont="1" applyFill="1" applyBorder="1" applyAlignment="1" applyProtection="1">
      <alignment horizontal="center"/>
      <protection locked="0"/>
    </xf>
    <xf numFmtId="2" fontId="3" fillId="3" borderId="4" xfId="0" applyNumberFormat="1" applyFont="1" applyFill="1" applyBorder="1" applyAlignment="1" applyProtection="1">
      <alignment horizontal="center"/>
      <protection locked="0"/>
    </xf>
    <xf numFmtId="2" fontId="5" fillId="2" borderId="0" xfId="0" applyNumberFormat="1" applyFont="1" applyFill="1" applyAlignment="1">
      <alignment horizontal="center"/>
    </xf>
    <xf numFmtId="2" fontId="0" fillId="0" borderId="5" xfId="0" applyNumberFormat="1" applyBorder="1" applyAlignment="1" applyProtection="1">
      <alignment horizontal="center"/>
      <protection locked="0"/>
    </xf>
    <xf numFmtId="2" fontId="0" fillId="0" borderId="2" xfId="0" applyNumberFormat="1" applyBorder="1" applyAlignment="1" applyProtection="1">
      <alignment horizontal="center"/>
      <protection locked="0"/>
    </xf>
    <xf numFmtId="2" fontId="5" fillId="2" borderId="0" xfId="0" applyNumberFormat="1" applyFont="1" applyFill="1" applyBorder="1" applyAlignment="1">
      <alignment horizontal="center"/>
    </xf>
    <xf numFmtId="0" fontId="16" fillId="0" borderId="0" xfId="1"/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320123</xdr:colOff>
      <xdr:row>12</xdr:row>
      <xdr:rowOff>83240</xdr:rowOff>
    </xdr:from>
    <xdr:to>
      <xdr:col>9</xdr:col>
      <xdr:colOff>77682</xdr:colOff>
      <xdr:row>25</xdr:row>
      <xdr:rowOff>16565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A43F366-9A80-4F9E-98B5-E67A5DE15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080" y="2443783"/>
          <a:ext cx="4279863" cy="2409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502372</xdr:colOff>
      <xdr:row>2</xdr:row>
      <xdr:rowOff>135705</xdr:rowOff>
    </xdr:from>
    <xdr:to>
      <xdr:col>18</xdr:col>
      <xdr:colOff>240105</xdr:colOff>
      <xdr:row>12</xdr:row>
      <xdr:rowOff>92063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CDED2A3B-8499-47D2-B9C5-BA594E4CF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5459" y="541553"/>
          <a:ext cx="3415211" cy="19110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289889</xdr:colOff>
      <xdr:row>16</xdr:row>
      <xdr:rowOff>102120</xdr:rowOff>
    </xdr:from>
    <xdr:to>
      <xdr:col>18</xdr:col>
      <xdr:colOff>596346</xdr:colOff>
      <xdr:row>34</xdr:row>
      <xdr:rowOff>167144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7D3DC015-6E30-4E53-9449-F2A8E1F46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976" y="3224663"/>
          <a:ext cx="3983935" cy="3311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115956</xdr:colOff>
      <xdr:row>38</xdr:row>
      <xdr:rowOff>8282</xdr:rowOff>
    </xdr:from>
    <xdr:to>
      <xdr:col>19</xdr:col>
      <xdr:colOff>273327</xdr:colOff>
      <xdr:row>49</xdr:row>
      <xdr:rowOff>144228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95FB632E-E370-487A-8105-37398B428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9043" y="7048499"/>
          <a:ext cx="4447762" cy="18670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423661</xdr:colOff>
      <xdr:row>17</xdr:row>
      <xdr:rowOff>180974</xdr:rowOff>
    </xdr:from>
    <xdr:to>
      <xdr:col>5</xdr:col>
      <xdr:colOff>238124</xdr:colOff>
      <xdr:row>32</xdr:row>
      <xdr:rowOff>190499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CCC03D1-375B-4BBB-917A-199AD659AC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661" y="3800474"/>
          <a:ext cx="4538863" cy="286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18</xdr:row>
      <xdr:rowOff>0</xdr:rowOff>
    </xdr:from>
    <xdr:to>
      <xdr:col>3</xdr:col>
      <xdr:colOff>429044</xdr:colOff>
      <xdr:row>28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B588D6D-0641-41A3-8CC1-8714C4D30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810000"/>
          <a:ext cx="3391319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atplast.com.br/materiais-educativo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2.v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C7630-0DF3-413A-8972-209C17C8670C}">
  <sheetPr>
    <tabColor theme="4" tint="0.59999389629810485"/>
  </sheetPr>
  <dimension ref="B1:U53"/>
  <sheetViews>
    <sheetView showGridLines="0" view="pageBreakPreview" topLeftCell="A20" zoomScale="115" zoomScaleNormal="130" zoomScaleSheetLayoutView="115" workbookViewId="0">
      <selection activeCell="P51" sqref="P51"/>
    </sheetView>
  </sheetViews>
  <sheetFormatPr defaultRowHeight="15" x14ac:dyDescent="0.25"/>
  <cols>
    <col min="1" max="1" width="1.7109375" customWidth="1"/>
    <col min="3" max="3" width="9.85546875" customWidth="1"/>
    <col min="4" max="4" width="15.140625" customWidth="1"/>
    <col min="6" max="6" width="4.42578125" customWidth="1"/>
    <col min="7" max="7" width="5.140625" customWidth="1"/>
    <col min="8" max="8" width="8.28515625" customWidth="1"/>
    <col min="9" max="9" width="6.5703125" customWidth="1"/>
    <col min="11" max="12" width="1.7109375" customWidth="1"/>
    <col min="20" max="20" width="7.42578125" customWidth="1"/>
    <col min="21" max="21" width="1.7109375" customWidth="1"/>
  </cols>
  <sheetData>
    <row r="1" spans="2:21" ht="6" customHeight="1" x14ac:dyDescent="0.25"/>
    <row r="2" spans="2:21" ht="26.25" x14ac:dyDescent="0.4">
      <c r="B2" s="6" t="s">
        <v>13</v>
      </c>
      <c r="M2" s="26" t="s">
        <v>40</v>
      </c>
      <c r="N2" s="26"/>
      <c r="O2" s="26"/>
      <c r="P2" s="26"/>
      <c r="Q2" s="26"/>
      <c r="R2" s="26"/>
      <c r="S2" s="26"/>
      <c r="T2" s="26"/>
      <c r="U2" s="17"/>
    </row>
    <row r="4" spans="2:21" ht="18.75" x14ac:dyDescent="0.3">
      <c r="B4" s="13" t="s">
        <v>14</v>
      </c>
    </row>
    <row r="6" spans="2:21" x14ac:dyDescent="0.25">
      <c r="B6" s="29" t="s">
        <v>38</v>
      </c>
      <c r="C6" s="29"/>
      <c r="D6" s="29"/>
      <c r="E6" s="29"/>
      <c r="F6" s="29"/>
      <c r="G6" s="29"/>
      <c r="H6" s="29"/>
      <c r="I6" s="29"/>
      <c r="J6" s="29"/>
    </row>
    <row r="8" spans="2:21" x14ac:dyDescent="0.25">
      <c r="B8" s="11" t="s">
        <v>23</v>
      </c>
    </row>
    <row r="10" spans="2:21" x14ac:dyDescent="0.25">
      <c r="B10" s="14" t="s">
        <v>24</v>
      </c>
      <c r="C10" s="14"/>
      <c r="D10" s="14"/>
      <c r="E10" s="15" t="s">
        <v>17</v>
      </c>
      <c r="F10" s="20" t="s">
        <v>19</v>
      </c>
      <c r="G10" s="23" t="s">
        <v>20</v>
      </c>
      <c r="H10" s="15" t="s">
        <v>17</v>
      </c>
      <c r="I10" s="20" t="s">
        <v>22</v>
      </c>
      <c r="J10" s="21"/>
    </row>
    <row r="11" spans="2:21" x14ac:dyDescent="0.25">
      <c r="B11" s="14" t="s">
        <v>15</v>
      </c>
      <c r="C11" s="14"/>
      <c r="D11" s="14"/>
      <c r="E11" s="16" t="s">
        <v>18</v>
      </c>
      <c r="F11" s="20"/>
      <c r="G11" s="23"/>
      <c r="H11" s="16" t="s">
        <v>21</v>
      </c>
      <c r="I11" s="20"/>
      <c r="J11" s="21"/>
    </row>
    <row r="12" spans="2:21" x14ac:dyDescent="0.25">
      <c r="B12" s="14" t="s">
        <v>16</v>
      </c>
      <c r="C12" s="14"/>
      <c r="D12" s="14"/>
      <c r="E12" s="14"/>
      <c r="F12" s="14"/>
      <c r="G12" s="14"/>
      <c r="H12" s="14"/>
      <c r="I12" s="14"/>
    </row>
    <row r="14" spans="2:21" x14ac:dyDescent="0.25">
      <c r="M14" s="26" t="s">
        <v>41</v>
      </c>
      <c r="N14" s="26"/>
      <c r="O14" s="26"/>
      <c r="P14" s="26"/>
      <c r="Q14" s="26"/>
      <c r="R14" s="26"/>
      <c r="S14" s="26"/>
      <c r="T14" s="26"/>
    </row>
    <row r="15" spans="2:21" x14ac:dyDescent="0.25">
      <c r="M15" s="26"/>
      <c r="N15" s="26"/>
      <c r="O15" s="26"/>
      <c r="P15" s="26"/>
      <c r="Q15" s="26"/>
      <c r="R15" s="26"/>
      <c r="S15" s="26"/>
      <c r="T15" s="26"/>
    </row>
    <row r="16" spans="2:21" x14ac:dyDescent="0.25">
      <c r="M16" s="26"/>
      <c r="N16" s="26"/>
      <c r="O16" s="26"/>
      <c r="P16" s="26"/>
      <c r="Q16" s="26"/>
      <c r="R16" s="26"/>
      <c r="S16" s="26"/>
      <c r="T16" s="26"/>
    </row>
    <row r="26" spans="2:10" ht="8.1" customHeight="1" x14ac:dyDescent="0.25"/>
    <row r="27" spans="2:10" ht="15" customHeight="1" x14ac:dyDescent="0.25">
      <c r="B27" s="26" t="s">
        <v>25</v>
      </c>
      <c r="C27" s="26"/>
      <c r="D27" s="26"/>
      <c r="E27" s="26"/>
      <c r="F27" s="26"/>
      <c r="G27" s="26"/>
      <c r="H27" s="26"/>
      <c r="I27" s="26"/>
      <c r="J27" s="26"/>
    </row>
    <row r="28" spans="2:10" x14ac:dyDescent="0.25">
      <c r="B28" s="26"/>
      <c r="C28" s="26"/>
      <c r="D28" s="26"/>
      <c r="E28" s="26"/>
      <c r="F28" s="26"/>
      <c r="G28" s="26"/>
      <c r="H28" s="26"/>
      <c r="I28" s="26"/>
      <c r="J28" s="26"/>
    </row>
    <row r="29" spans="2:10" x14ac:dyDescent="0.25">
      <c r="B29" s="26"/>
      <c r="C29" s="26"/>
      <c r="D29" s="26"/>
      <c r="E29" s="26"/>
      <c r="F29" s="26"/>
      <c r="G29" s="26"/>
      <c r="H29" s="26"/>
      <c r="I29" s="26"/>
      <c r="J29" s="26"/>
    </row>
    <row r="30" spans="2:10" ht="8.1" customHeight="1" x14ac:dyDescent="0.25">
      <c r="B30" s="17"/>
      <c r="C30" s="17"/>
      <c r="D30" s="17"/>
      <c r="E30" s="17"/>
      <c r="F30" s="17"/>
      <c r="G30" s="17"/>
      <c r="H30" s="17"/>
      <c r="I30" s="17"/>
      <c r="J30" s="17"/>
    </row>
    <row r="31" spans="2:10" x14ac:dyDescent="0.25">
      <c r="B31" s="22" t="s">
        <v>28</v>
      </c>
      <c r="C31" s="22"/>
      <c r="D31" s="22" t="s">
        <v>26</v>
      </c>
      <c r="E31" s="22"/>
      <c r="F31" s="22" t="s">
        <v>27</v>
      </c>
      <c r="G31" s="22"/>
      <c r="H31" s="22"/>
    </row>
    <row r="32" spans="2:10" x14ac:dyDescent="0.25">
      <c r="B32" s="22"/>
      <c r="C32" s="22"/>
      <c r="D32" s="22"/>
      <c r="E32" s="22"/>
      <c r="F32" s="22"/>
      <c r="G32" s="22"/>
      <c r="H32" s="22"/>
    </row>
    <row r="33" spans="2:20" x14ac:dyDescent="0.25">
      <c r="B33" s="24">
        <v>1.5</v>
      </c>
      <c r="C33" s="24"/>
      <c r="D33" s="25" t="s">
        <v>29</v>
      </c>
      <c r="E33" s="25"/>
      <c r="F33" s="25" t="s">
        <v>32</v>
      </c>
      <c r="G33" s="25"/>
      <c r="H33" s="25"/>
    </row>
    <row r="34" spans="2:20" x14ac:dyDescent="0.25">
      <c r="B34" s="24">
        <v>1</v>
      </c>
      <c r="C34" s="24"/>
      <c r="D34" s="25" t="s">
        <v>30</v>
      </c>
      <c r="E34" s="25"/>
      <c r="F34" s="25" t="s">
        <v>32</v>
      </c>
      <c r="G34" s="25"/>
      <c r="H34" s="25"/>
    </row>
    <row r="35" spans="2:20" x14ac:dyDescent="0.25">
      <c r="B35" s="24">
        <v>0.8</v>
      </c>
      <c r="C35" s="24"/>
      <c r="D35" s="25" t="s">
        <v>31</v>
      </c>
      <c r="E35" s="25"/>
      <c r="F35" s="25">
        <v>15</v>
      </c>
      <c r="G35" s="25"/>
      <c r="H35" s="25"/>
    </row>
    <row r="36" spans="2:20" ht="8.1" customHeight="1" x14ac:dyDescent="0.25"/>
    <row r="37" spans="2:20" ht="15" customHeight="1" x14ac:dyDescent="0.25">
      <c r="B37" s="26" t="s">
        <v>35</v>
      </c>
      <c r="C37" s="26"/>
      <c r="D37" s="26"/>
      <c r="E37" s="26"/>
      <c r="F37" s="26"/>
      <c r="G37" s="26"/>
      <c r="H37" s="26"/>
      <c r="I37" s="26"/>
      <c r="J37" s="26"/>
      <c r="M37" s="26" t="s">
        <v>44</v>
      </c>
      <c r="N37" s="26"/>
      <c r="O37" s="26"/>
      <c r="P37" s="26"/>
      <c r="Q37" s="26"/>
      <c r="R37" s="26"/>
      <c r="S37" s="26"/>
      <c r="T37" s="26"/>
    </row>
    <row r="38" spans="2:20" x14ac:dyDescent="0.25">
      <c r="B38" s="26"/>
      <c r="C38" s="26"/>
      <c r="D38" s="26"/>
      <c r="E38" s="26"/>
      <c r="F38" s="26"/>
      <c r="G38" s="26"/>
      <c r="H38" s="26"/>
      <c r="I38" s="26"/>
      <c r="J38" s="26"/>
      <c r="M38" s="26"/>
      <c r="N38" s="26"/>
      <c r="O38" s="26"/>
      <c r="P38" s="26"/>
      <c r="Q38" s="26"/>
      <c r="R38" s="26"/>
      <c r="S38" s="26"/>
      <c r="T38" s="26"/>
    </row>
    <row r="39" spans="2:20" ht="8.1" customHeight="1" x14ac:dyDescent="0.25">
      <c r="B39" s="26"/>
      <c r="C39" s="26"/>
      <c r="D39" s="26"/>
      <c r="E39" s="26"/>
      <c r="F39" s="26"/>
      <c r="G39" s="26"/>
      <c r="H39" s="26"/>
      <c r="I39" s="26"/>
      <c r="J39" s="26"/>
    </row>
    <row r="40" spans="2:20" x14ac:dyDescent="0.25">
      <c r="B40" s="22" t="s">
        <v>28</v>
      </c>
      <c r="C40" s="22"/>
      <c r="D40" s="22" t="s">
        <v>26</v>
      </c>
      <c r="E40" s="22"/>
      <c r="F40" s="22" t="s">
        <v>27</v>
      </c>
      <c r="G40" s="22"/>
      <c r="H40" s="22"/>
    </row>
    <row r="41" spans="2:20" x14ac:dyDescent="0.25">
      <c r="B41" s="22"/>
      <c r="C41" s="22"/>
      <c r="D41" s="22"/>
      <c r="E41" s="22"/>
      <c r="F41" s="22"/>
      <c r="G41" s="22"/>
      <c r="H41" s="22"/>
    </row>
    <row r="42" spans="2:20" x14ac:dyDescent="0.25">
      <c r="B42" s="24">
        <v>0.2</v>
      </c>
      <c r="C42" s="24"/>
      <c r="D42" s="25" t="s">
        <v>33</v>
      </c>
      <c r="E42" s="25"/>
      <c r="F42" s="25">
        <v>4</v>
      </c>
      <c r="G42" s="25"/>
      <c r="H42" s="25"/>
    </row>
    <row r="43" spans="2:20" x14ac:dyDescent="0.25">
      <c r="B43" s="30">
        <v>7.4999999999999997E-2</v>
      </c>
      <c r="C43" s="30"/>
      <c r="D43" s="25" t="s">
        <v>34</v>
      </c>
      <c r="E43" s="25"/>
      <c r="F43" s="25">
        <v>1</v>
      </c>
      <c r="G43" s="25"/>
      <c r="H43" s="25"/>
    </row>
    <row r="44" spans="2:20" ht="8.1" customHeight="1" x14ac:dyDescent="0.25"/>
    <row r="45" spans="2:20" ht="15" customHeight="1" x14ac:dyDescent="0.25">
      <c r="B45" s="26" t="s">
        <v>36</v>
      </c>
      <c r="C45" s="26"/>
      <c r="D45" s="26"/>
      <c r="E45" s="26"/>
      <c r="F45" s="26"/>
      <c r="G45" s="26"/>
      <c r="H45" s="26"/>
      <c r="I45" s="26"/>
      <c r="J45" s="26"/>
    </row>
    <row r="46" spans="2:20" ht="8.1" customHeight="1" x14ac:dyDescent="0.25">
      <c r="B46" s="17"/>
      <c r="C46" s="17"/>
      <c r="D46" s="17"/>
      <c r="E46" s="17"/>
      <c r="F46" s="17"/>
      <c r="G46" s="17"/>
      <c r="H46" s="17"/>
      <c r="I46" s="17"/>
      <c r="J46" s="17"/>
    </row>
    <row r="47" spans="2:20" ht="15" customHeight="1" x14ac:dyDescent="0.25">
      <c r="B47" s="26" t="s">
        <v>37</v>
      </c>
      <c r="C47" s="26"/>
      <c r="D47" s="26"/>
      <c r="E47" s="26"/>
      <c r="F47" s="26"/>
      <c r="G47" s="26"/>
      <c r="H47" s="26"/>
      <c r="I47" s="26"/>
      <c r="J47" s="26"/>
    </row>
    <row r="48" spans="2:20" x14ac:dyDescent="0.25">
      <c r="B48" s="26"/>
      <c r="C48" s="26"/>
      <c r="D48" s="26"/>
      <c r="E48" s="26"/>
      <c r="F48" s="26"/>
      <c r="G48" s="26"/>
      <c r="H48" s="26"/>
      <c r="I48" s="26"/>
      <c r="J48" s="26"/>
    </row>
    <row r="49" spans="2:20" ht="8.1" customHeight="1" x14ac:dyDescent="0.25">
      <c r="B49" s="17"/>
      <c r="C49" s="17"/>
      <c r="D49" s="17"/>
      <c r="E49" s="17"/>
      <c r="F49" s="17"/>
      <c r="G49" s="17"/>
      <c r="H49" s="17"/>
      <c r="I49" s="17"/>
      <c r="J49" s="17"/>
    </row>
    <row r="50" spans="2:20" x14ac:dyDescent="0.25">
      <c r="B50" s="26" t="s">
        <v>39</v>
      </c>
      <c r="C50" s="26"/>
      <c r="D50" s="26"/>
      <c r="E50" s="26"/>
      <c r="F50" s="26"/>
      <c r="G50" s="26"/>
      <c r="H50" s="26"/>
      <c r="I50" s="26"/>
      <c r="J50" s="26"/>
      <c r="M50" s="27"/>
      <c r="N50" s="27"/>
      <c r="O50" s="27"/>
      <c r="P50" s="18"/>
    </row>
    <row r="51" spans="2:20" x14ac:dyDescent="0.25">
      <c r="B51" s="26"/>
      <c r="C51" s="26"/>
      <c r="D51" s="26"/>
      <c r="E51" s="26"/>
      <c r="F51" s="26"/>
      <c r="G51" s="26"/>
      <c r="H51" s="26"/>
      <c r="I51" s="26"/>
      <c r="J51" s="26"/>
      <c r="M51" s="28" t="s">
        <v>43</v>
      </c>
      <c r="N51" s="28"/>
      <c r="O51" s="28"/>
      <c r="P51" s="37" t="s">
        <v>42</v>
      </c>
      <c r="Q51" s="19"/>
      <c r="R51" s="19"/>
      <c r="S51" s="19"/>
      <c r="T51" s="19"/>
    </row>
    <row r="52" spans="2:20" ht="8.1" customHeight="1" x14ac:dyDescent="0.25">
      <c r="B52" s="26"/>
      <c r="C52" s="26"/>
      <c r="D52" s="26"/>
      <c r="E52" s="26"/>
      <c r="F52" s="26"/>
      <c r="G52" s="26"/>
      <c r="H52" s="26"/>
      <c r="I52" s="26"/>
      <c r="J52" s="26"/>
    </row>
    <row r="53" spans="2:20" x14ac:dyDescent="0.25">
      <c r="B53" s="26"/>
      <c r="C53" s="26"/>
      <c r="D53" s="26"/>
      <c r="E53" s="26"/>
      <c r="F53" s="26"/>
      <c r="G53" s="26"/>
      <c r="H53" s="26"/>
      <c r="I53" s="26"/>
      <c r="J53" s="26"/>
    </row>
  </sheetData>
  <mergeCells count="37">
    <mergeCell ref="B52:J53"/>
    <mergeCell ref="M2:T2"/>
    <mergeCell ref="M14:T16"/>
    <mergeCell ref="M50:O50"/>
    <mergeCell ref="M37:T38"/>
    <mergeCell ref="M51:O51"/>
    <mergeCell ref="B6:J6"/>
    <mergeCell ref="B27:J29"/>
    <mergeCell ref="B37:J39"/>
    <mergeCell ref="B45:J45"/>
    <mergeCell ref="B47:J48"/>
    <mergeCell ref="B50:J51"/>
    <mergeCell ref="B42:C42"/>
    <mergeCell ref="D42:E42"/>
    <mergeCell ref="F42:H42"/>
    <mergeCell ref="B43:C43"/>
    <mergeCell ref="D43:E43"/>
    <mergeCell ref="F43:H43"/>
    <mergeCell ref="F33:H33"/>
    <mergeCell ref="F34:H34"/>
    <mergeCell ref="F35:H35"/>
    <mergeCell ref="B40:C41"/>
    <mergeCell ref="D40:E41"/>
    <mergeCell ref="F40:H41"/>
    <mergeCell ref="B33:C33"/>
    <mergeCell ref="B34:C34"/>
    <mergeCell ref="B35:C35"/>
    <mergeCell ref="D33:E33"/>
    <mergeCell ref="D34:E34"/>
    <mergeCell ref="D35:E35"/>
    <mergeCell ref="F10:F11"/>
    <mergeCell ref="J10:J11"/>
    <mergeCell ref="B31:C32"/>
    <mergeCell ref="D31:E32"/>
    <mergeCell ref="F31:H32"/>
    <mergeCell ref="G10:G11"/>
    <mergeCell ref="I10:I11"/>
  </mergeCells>
  <hyperlinks>
    <hyperlink ref="P51" r:id="rId1" xr:uid="{561EA7BF-33A6-40EA-944B-4B066F6468B1}"/>
  </hyperlinks>
  <pageMargins left="1.1811023622047245" right="0.78740157480314965" top="0.78740157480314965" bottom="0.78740157480314965" header="0.31496062992125984" footer="0.31496062992125984"/>
  <pageSetup paperSize="9" scale="99" orientation="portrait" horizontalDpi="0" verticalDpi="0" r:id="rId2"/>
  <headerFooter>
    <oddHeader>&amp;L&amp;"-,Negrito"&amp;8&amp;K01+048RAMPAS ACESSÍVEIS&amp;R&amp;"-,Negrito"&amp;8&amp;K01+048WAT Acessibilidade</oddHeader>
    <oddFooter>&amp;C&amp;G</oddFooter>
  </headerFooter>
  <drawing r:id="rId3"/>
  <legacy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B7CBF-D8A7-48A6-9BE5-9069141AFCBD}">
  <sheetPr>
    <tabColor theme="4" tint="0.59999389629810485"/>
  </sheetPr>
  <dimension ref="A2:J26"/>
  <sheetViews>
    <sheetView showGridLines="0" tabSelected="1" zoomScaleNormal="100" workbookViewId="0">
      <selection activeCell="J21" sqref="J21"/>
    </sheetView>
  </sheetViews>
  <sheetFormatPr defaultRowHeight="15" x14ac:dyDescent="0.25"/>
  <cols>
    <col min="2" max="2" width="34.28515625" customWidth="1"/>
  </cols>
  <sheetData>
    <row r="2" spans="1:10" ht="26.25" x14ac:dyDescent="0.4">
      <c r="B2" s="6" t="s">
        <v>2</v>
      </c>
    </row>
    <row r="3" spans="1:10" ht="15.75" x14ac:dyDescent="0.25">
      <c r="B3" s="2" t="s">
        <v>10</v>
      </c>
    </row>
    <row r="4" spans="1:10" ht="18.75" customHeight="1" x14ac:dyDescent="0.4">
      <c r="B4" s="6"/>
    </row>
    <row r="5" spans="1:10" ht="18.7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ht="18.75" customHeight="1" x14ac:dyDescent="0.3">
      <c r="B6" s="3" t="s">
        <v>0</v>
      </c>
      <c r="C6" s="33">
        <f>IFERROR((C8*100)/C9,"-")</f>
        <v>10</v>
      </c>
      <c r="D6" s="33"/>
      <c r="E6" t="s">
        <v>5</v>
      </c>
      <c r="G6" s="11" t="s">
        <v>8</v>
      </c>
    </row>
    <row r="7" spans="1:10" ht="15.75" thickBot="1" x14ac:dyDescent="0.3">
      <c r="G7" t="str">
        <f>IF(C6&gt;10,"Rampa deve possuir somente 1 segmento",IF(C6&gt;8.33,"Rampa deve possuir no máximo 4 segmentos",IF(C6&gt;6.25,"Rampa deve possuir no máximo 15 segmentos","-")))</f>
        <v>Rampa deve possuir no máximo 4 segmentos</v>
      </c>
    </row>
    <row r="8" spans="1:10" x14ac:dyDescent="0.25">
      <c r="B8" s="4" t="s">
        <v>7</v>
      </c>
      <c r="C8" s="34">
        <v>5</v>
      </c>
      <c r="D8" s="35"/>
      <c r="E8" s="1"/>
    </row>
    <row r="9" spans="1:10" ht="15.75" thickBot="1" x14ac:dyDescent="0.3">
      <c r="B9" s="5" t="s">
        <v>4</v>
      </c>
      <c r="C9" s="31">
        <v>50</v>
      </c>
      <c r="D9" s="32"/>
    </row>
    <row r="11" spans="1:1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ht="18.75" x14ac:dyDescent="0.3">
      <c r="A12" s="8"/>
      <c r="B12" s="9" t="s">
        <v>1</v>
      </c>
      <c r="C12" s="36">
        <f>IFERROR((C14*100)/C15,"-")</f>
        <v>50</v>
      </c>
      <c r="D12" s="36"/>
      <c r="E12" s="8" t="s">
        <v>6</v>
      </c>
      <c r="F12" s="8"/>
      <c r="G12" s="8"/>
      <c r="H12" s="8"/>
      <c r="I12" s="8"/>
      <c r="J12" s="8"/>
    </row>
    <row r="13" spans="1:10" ht="15.75" thickBot="1" x14ac:dyDescent="0.3">
      <c r="A13" s="8"/>
      <c r="B13" s="8"/>
      <c r="C13" s="8"/>
      <c r="D13" s="8"/>
      <c r="E13" s="8"/>
      <c r="F13" s="8"/>
      <c r="G13" s="11" t="s">
        <v>8</v>
      </c>
      <c r="H13" s="8"/>
      <c r="I13" s="8"/>
      <c r="J13" s="8"/>
    </row>
    <row r="14" spans="1:10" x14ac:dyDescent="0.25">
      <c r="A14" s="8"/>
      <c r="B14" s="4" t="s">
        <v>7</v>
      </c>
      <c r="C14" s="34">
        <v>1.5</v>
      </c>
      <c r="D14" s="35"/>
      <c r="E14" s="8"/>
      <c r="F14" s="8"/>
      <c r="G14" t="str">
        <f>IF(C15&gt;10,"Rampa deve possuir somente 1 segmento",IF(C15&gt;8.33,"Rampa deve possuir no máximo 4 segmentos",IF(C15&gt;6.25,"Rampa deve possuir no máximo 15 segmentos","-")))</f>
        <v>-</v>
      </c>
      <c r="H14" s="8"/>
      <c r="I14" s="8"/>
      <c r="J14" s="8"/>
    </row>
    <row r="15" spans="1:10" ht="15.75" thickBot="1" x14ac:dyDescent="0.3">
      <c r="A15" s="8"/>
      <c r="B15" s="5" t="s">
        <v>3</v>
      </c>
      <c r="C15" s="31">
        <v>3</v>
      </c>
      <c r="D15" s="32"/>
      <c r="E15" s="8"/>
      <c r="F15" s="8"/>
      <c r="G15" s="8"/>
      <c r="H15" s="8"/>
      <c r="I15" s="8"/>
      <c r="J15" s="8"/>
    </row>
    <row r="16" spans="1:10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</row>
    <row r="18" spans="2:8" x14ac:dyDescent="0.25">
      <c r="B18" t="s">
        <v>11</v>
      </c>
    </row>
    <row r="26" spans="2:8" x14ac:dyDescent="0.25">
      <c r="H26" s="12"/>
    </row>
  </sheetData>
  <sheetProtection algorithmName="SHA-512" hashValue="ABoP/ayigkFOV9n18xYV3EpUpNrVJtD6PGpR4tvAEEINb3Z/vsOI/WcgnRoTnhtDFifnVVwBzP0On6dhgQP7qw==" saltValue="Qv3NOfY7jD8PDwGqWF+5Mg==" spinCount="100000" sheet="1" objects="1" scenarios="1"/>
  <mergeCells count="6">
    <mergeCell ref="C15:D15"/>
    <mergeCell ref="C6:D6"/>
    <mergeCell ref="C8:D8"/>
    <mergeCell ref="C9:D9"/>
    <mergeCell ref="C12:D12"/>
    <mergeCell ref="C14:D14"/>
  </mergeCells>
  <pageMargins left="0.51181102362204722" right="0.51181102362204722" top="0.78740157480314965" bottom="0.78740157480314965" header="0.31496062992125984" footer="0.31496062992125984"/>
  <pageSetup paperSize="9" scale="94" orientation="landscape" horizontalDpi="0" verticalDpi="0" r:id="rId1"/>
  <headerFooter>
    <oddHeader>&amp;L&amp;"-,Negrito"&amp;8&amp;K01+049RAMPAS ACESSÍVEIS&amp;R&amp;"-,Negrito"&amp;8&amp;K01+049WAT Acessibilidade</oddHeader>
    <oddFooter>&amp;C&amp;G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8593F-B015-4E02-BCAE-E698B9B03FD9}">
  <sheetPr>
    <tabColor theme="4" tint="0.59999389629810485"/>
  </sheetPr>
  <dimension ref="A2:J18"/>
  <sheetViews>
    <sheetView showGridLines="0" workbookViewId="0">
      <selection activeCell="C8" sqref="C8:D8"/>
    </sheetView>
  </sheetViews>
  <sheetFormatPr defaultRowHeight="15" x14ac:dyDescent="0.25"/>
  <cols>
    <col min="2" max="2" width="34.28515625" customWidth="1"/>
  </cols>
  <sheetData>
    <row r="2" spans="1:10" ht="26.25" x14ac:dyDescent="0.4">
      <c r="B2" s="6" t="s">
        <v>9</v>
      </c>
    </row>
    <row r="3" spans="1:10" ht="15.75" x14ac:dyDescent="0.25">
      <c r="B3" s="2" t="s">
        <v>12</v>
      </c>
    </row>
    <row r="4" spans="1:10" ht="18.75" customHeight="1" x14ac:dyDescent="0.4">
      <c r="B4" s="6"/>
    </row>
    <row r="5" spans="1:10" ht="18.7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ht="18.75" customHeight="1" x14ac:dyDescent="0.3">
      <c r="B6" s="3" t="s">
        <v>0</v>
      </c>
      <c r="C6" s="33">
        <f>IFERROR((C8*100)/C9,"-")</f>
        <v>5</v>
      </c>
      <c r="D6" s="33"/>
      <c r="E6" t="s">
        <v>5</v>
      </c>
      <c r="G6" s="11" t="s">
        <v>8</v>
      </c>
    </row>
    <row r="7" spans="1:10" ht="15.75" thickBot="1" x14ac:dyDescent="0.3">
      <c r="G7" t="str">
        <f>IF(C6&gt;8.33,"Inclinação não adequada para esse formato",IF(C6&gt;4.99,"Rampa pode possuir áreas de descanso","-"))</f>
        <v>Rampa pode possuir áreas de descanso</v>
      </c>
    </row>
    <row r="8" spans="1:10" x14ac:dyDescent="0.25">
      <c r="B8" s="4" t="s">
        <v>7</v>
      </c>
      <c r="C8" s="34">
        <v>0.25</v>
      </c>
      <c r="D8" s="35"/>
      <c r="E8" s="1"/>
    </row>
    <row r="9" spans="1:10" ht="15.75" thickBot="1" x14ac:dyDescent="0.3">
      <c r="B9" s="5" t="s">
        <v>4</v>
      </c>
      <c r="C9" s="31">
        <v>5</v>
      </c>
      <c r="D9" s="32"/>
    </row>
    <row r="11" spans="1:1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ht="18.75" x14ac:dyDescent="0.3">
      <c r="A12" s="8"/>
      <c r="B12" s="9" t="s">
        <v>1</v>
      </c>
      <c r="C12" s="36" t="str">
        <f>IFERROR((C14*100)/C15,"-")</f>
        <v>-</v>
      </c>
      <c r="D12" s="36"/>
      <c r="E12" s="8" t="s">
        <v>6</v>
      </c>
      <c r="F12" s="8"/>
      <c r="G12" s="11" t="s">
        <v>8</v>
      </c>
      <c r="H12" s="8"/>
      <c r="I12" s="8"/>
      <c r="J12" s="8"/>
    </row>
    <row r="13" spans="1:10" ht="15.75" thickBot="1" x14ac:dyDescent="0.3">
      <c r="A13" s="8"/>
      <c r="B13" s="8"/>
      <c r="C13" s="8"/>
      <c r="D13" s="8"/>
      <c r="E13" s="8"/>
      <c r="F13" s="8"/>
      <c r="G13" t="str">
        <f>IF(C15&gt;8.33,"Inclinação não adequada para esse formato",IF(C15&gt;4.99,"Rampa pode possuir áreas de descanso","-"))</f>
        <v>-</v>
      </c>
      <c r="H13" s="8"/>
      <c r="I13" s="8"/>
      <c r="J13" s="8"/>
    </row>
    <row r="14" spans="1:10" x14ac:dyDescent="0.25">
      <c r="A14" s="8"/>
      <c r="B14" s="4" t="s">
        <v>7</v>
      </c>
      <c r="C14" s="34">
        <v>0</v>
      </c>
      <c r="D14" s="35"/>
      <c r="E14" s="8"/>
      <c r="F14" s="8"/>
      <c r="G14" s="8"/>
      <c r="H14" s="8"/>
      <c r="I14" s="8"/>
      <c r="J14" s="8"/>
    </row>
    <row r="15" spans="1:10" ht="15.75" thickBot="1" x14ac:dyDescent="0.3">
      <c r="A15" s="8"/>
      <c r="B15" s="5" t="s">
        <v>3</v>
      </c>
      <c r="C15" s="31">
        <v>0</v>
      </c>
      <c r="D15" s="32"/>
      <c r="E15" s="8"/>
      <c r="F15" s="8"/>
      <c r="G15" s="8"/>
      <c r="H15" s="8"/>
      <c r="I15" s="8"/>
      <c r="J15" s="8"/>
    </row>
    <row r="16" spans="1:10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</row>
    <row r="18" spans="2:2" x14ac:dyDescent="0.25">
      <c r="B18" t="s">
        <v>11</v>
      </c>
    </row>
  </sheetData>
  <sheetProtection algorithmName="SHA-512" hashValue="omqKwyXDum5JnuAQ61Fw+e5SkfQ2+p+TDEFs68GnDgCwprXh0WXE3rBmgdtUyrwQ8n7sWImbKNqORT7+xhgM8A==" saltValue="jpjwMkQvKFIYp6zSVRA7EA==" spinCount="100000" sheet="1" objects="1" scenarios="1"/>
  <mergeCells count="6">
    <mergeCell ref="C8:D8"/>
    <mergeCell ref="C9:D9"/>
    <mergeCell ref="C14:D14"/>
    <mergeCell ref="C15:D15"/>
    <mergeCell ref="C6:D6"/>
    <mergeCell ref="C12:D12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  <headerFooter>
    <oddHeader>&amp;L&amp;"-,Negrito"&amp;8&amp;K01+049RAMPAS ACESSÍVEIS&amp;R&amp;"-,Negrito"&amp;8&amp;K01+049WAT Acessibilidade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INTRODUÇÃO</vt:lpstr>
      <vt:lpstr>RAMPA</vt:lpstr>
      <vt:lpstr>RAMPA EM CURVA</vt:lpstr>
      <vt:lpstr>INTRODUÇÃO!Area_de_impressao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</dc:creator>
  <cp:lastModifiedBy>Compras</cp:lastModifiedBy>
  <cp:lastPrinted>2020-06-25T14:20:17Z</cp:lastPrinted>
  <dcterms:created xsi:type="dcterms:W3CDTF">2020-06-17T14:31:04Z</dcterms:created>
  <dcterms:modified xsi:type="dcterms:W3CDTF">2020-06-26T14:50:58Z</dcterms:modified>
</cp:coreProperties>
</file>